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TRIMESTRAL\"/>
    </mc:Choice>
  </mc:AlternateContent>
  <bookViews>
    <workbookView xWindow="0" yWindow="0" windowWidth="2370" windowHeight="0"/>
  </bookViews>
  <sheets>
    <sheet name="Hoja1" sheetId="1" r:id="rId1"/>
  </sheets>
  <definedNames>
    <definedName name="_xlnm.Print_Area" localSheetId="0">Hoja1!$A$1:$J$81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1" l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I50" i="1"/>
  <c r="J50" i="1"/>
  <c r="I51" i="1"/>
  <c r="J51" i="1"/>
  <c r="I52" i="1"/>
  <c r="J52" i="1"/>
  <c r="I53" i="1"/>
  <c r="J53" i="1"/>
  <c r="I54" i="1"/>
  <c r="J54" i="1"/>
  <c r="I55" i="1"/>
  <c r="J55" i="1"/>
  <c r="I56" i="1"/>
  <c r="J56" i="1"/>
  <c r="I57" i="1"/>
  <c r="J57" i="1"/>
  <c r="I58" i="1"/>
  <c r="J58" i="1"/>
  <c r="I59" i="1"/>
  <c r="J59" i="1"/>
  <c r="I60" i="1"/>
  <c r="J60" i="1"/>
  <c r="I62" i="1"/>
  <c r="J62" i="1"/>
  <c r="I64" i="1"/>
  <c r="J64" i="1"/>
  <c r="I66" i="1"/>
  <c r="J66" i="1"/>
  <c r="I9" i="1"/>
  <c r="J9" i="1"/>
  <c r="I10" i="1"/>
  <c r="J10" i="1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J8" i="1"/>
  <c r="I8" i="1"/>
</calcChain>
</file>

<file path=xl/sharedStrings.xml><?xml version="1.0" encoding="utf-8"?>
<sst xmlns="http://schemas.openxmlformats.org/spreadsheetml/2006/main" count="72" uniqueCount="65">
  <si>
    <t>MUNICIPIO DE ZIRACUARETIRO MICHOACAN</t>
  </si>
  <si>
    <t>ESTADO DE FLUJOS DE EFECTIVO</t>
  </si>
  <si>
    <t>DEL 1 DE ENERO AL 30 DE JUNIO DE 2025</t>
  </si>
  <si>
    <t>(Cifras en Pesos)</t>
  </si>
  <si>
    <t>CONCEPTO</t>
  </si>
  <si>
    <t>FLUJOS DE EFECTIVO DE LAS ACTIVIDADES DE OPERACION</t>
  </si>
  <si>
    <t xml:space="preserve">   ORIGEN</t>
  </si>
  <si>
    <t xml:space="preserve">         IMPUESTOS</t>
  </si>
  <si>
    <t xml:space="preserve">         CUOTAS Y APORTACIONES DE SEGURIDAD SOCIAL.</t>
  </si>
  <si>
    <t xml:space="preserve">         CONTRIBUCIONES DE MEJORAS.</t>
  </si>
  <si>
    <t xml:space="preserve">         DERECHOS.</t>
  </si>
  <si>
    <t xml:space="preserve">         PRODUCTOS</t>
  </si>
  <si>
    <t xml:space="preserve">         APROVECHAMIENTOS</t>
  </si>
  <si>
    <t xml:space="preserve">         INGRESOS POR VENTA DE BIENES Y PRESTACIÓN DE SERVICIOS.</t>
  </si>
  <si>
    <t xml:space="preserve">         PARTICIPACIONES, APORTACIONES, CONVENIOS, INCENTIVOS DERIVADOS DE LA COLABORACIÓN FISCAL Y FONDOS DISTINTOS DE APORTACIONES</t>
  </si>
  <si>
    <t xml:space="preserve">         TRANSFERENCIAS, ASIGNACIONES, SUBSIDIOS Y SUBVENCIONES, Y PENSIONES Y JUBILACIONES</t>
  </si>
  <si>
    <t xml:space="preserve">         OTROS ORÍGENES DE OPERACIÓN</t>
  </si>
  <si>
    <t xml:space="preserve">   APLICACION.</t>
  </si>
  <si>
    <t xml:space="preserve">         SERVICIOS PERSONALES.</t>
  </si>
  <si>
    <t xml:space="preserve">         MATERIALES Y SUMINISTROS.</t>
  </si>
  <si>
    <t xml:space="preserve">         SERVICIOS GENERALES</t>
  </si>
  <si>
    <t xml:space="preserve">         TRANSFERENCIAS INTERNAS Y ASIGNACIONES AL SECTOR PÚBLICO</t>
  </si>
  <si>
    <t xml:space="preserve">         TRANSFERENCIAS AL RESTO DE SECTOR PÚBLICO</t>
  </si>
  <si>
    <t xml:space="preserve">         SUBSIDIOS Y SUBVENCIONES</t>
  </si>
  <si>
    <t xml:space="preserve">         AYUDAS SOCIALES</t>
  </si>
  <si>
    <t xml:space="preserve">         PENSIONES Y JUBILACIONES</t>
  </si>
  <si>
    <t xml:space="preserve">         TRANSFERENCIAS A FIDEICOMISOS, MANDATOS Y CONTRATOS ANÁLOGOS</t>
  </si>
  <si>
    <t xml:space="preserve">         TRANSFERENCIAS A LA SEGURIDAD SOCIAL</t>
  </si>
  <si>
    <t xml:space="preserve">         DONATIVOS</t>
  </si>
  <si>
    <t xml:space="preserve">         TRANSFERENCIAS AL EXTERIOR</t>
  </si>
  <si>
    <t xml:space="preserve">         PARTICIPACIONES</t>
  </si>
  <si>
    <t xml:space="preserve">         APORTACIONES</t>
  </si>
  <si>
    <t xml:space="preserve">         CONVENIOS</t>
  </si>
  <si>
    <t xml:space="preserve">         OTRAS APLICACIONES DE OPERACION</t>
  </si>
  <si>
    <t>FLUJOS NETOS DE EFECTIVO POR ACTIVIDADES DE OPERACIÓN</t>
  </si>
  <si>
    <t>FLUJOS DE EFECTIVO DE LAS ACTIVIDADES DE INVERSION</t>
  </si>
  <si>
    <t xml:space="preserve">         BIENES INMUEBLES, INFRAESTRUCTURA Y CONSTRUCCIONES EN PROCESO</t>
  </si>
  <si>
    <t xml:space="preserve">         BIENES MUEBLES</t>
  </si>
  <si>
    <t xml:space="preserve">         OTROS ORIGENES DE INVERSION</t>
  </si>
  <si>
    <t xml:space="preserve">   APLICACION</t>
  </si>
  <si>
    <t xml:space="preserve">         OTRAS APLICACIONES DE INVERSION</t>
  </si>
  <si>
    <t>FLUJOS NETOS DE EFECTIVO POR ACTIVIDADES DE INVERSION</t>
  </si>
  <si>
    <t>FLUJO DE EFECTIVO DE LAS ACTIVIDADES DE FINANCIAMIENTO</t>
  </si>
  <si>
    <t xml:space="preserve">      ENDEUDAMIENTO NETO</t>
  </si>
  <si>
    <t xml:space="preserve">         INTERNO</t>
  </si>
  <si>
    <t xml:space="preserve">         EXTERNO</t>
  </si>
  <si>
    <t xml:space="preserve">      OTROS ORIGENES DE FINANCIAMIENTO</t>
  </si>
  <si>
    <t xml:space="preserve">      SERVICIOS DE LA DEUDA</t>
  </si>
  <si>
    <t xml:space="preserve">      OTRAS APLICACIONES DE FINANCIAMIENTO</t>
  </si>
  <si>
    <t>FLUJOS NETOS DE EFECTIVO POR ACTIVIDADES DE FINANCIAMIENTO</t>
  </si>
  <si>
    <t>INCREMENTO / DISMINUCION NETA EN EL EFECTIVO Y EQUIVALENTES AL EFECTIVO</t>
  </si>
  <si>
    <t>EFECTIVO Y EQUIVALENTES AL EFECTIVO AL INICIO DEL EJERCICIO</t>
  </si>
  <si>
    <t>EFECTIVO Y EQUIVALENTES AL EFECTIVO AL FINAL DEL EJERCICIO</t>
  </si>
  <si>
    <t>MUNICIPIO</t>
  </si>
  <si>
    <t>COAPAZ</t>
  </si>
  <si>
    <t>IMPLAN</t>
  </si>
  <si>
    <t>CONSOLIDADO</t>
  </si>
  <si>
    <t>LIC. ALBERTO OROBIO ARRIAGA</t>
  </si>
  <si>
    <t>LIC. ESTELA JALIMAR CASTRO CALVILLO</t>
  </si>
  <si>
    <t>PRESIDENTE MUNICIPAL</t>
  </si>
  <si>
    <t>SINDICO MUNICIPAL</t>
  </si>
  <si>
    <t xml:space="preserve">L.S.C MARIBEL RICO ARRIAGA </t>
  </si>
  <si>
    <t>M.P.P MARIA MONSERRAT FARIAS AGUIRRE</t>
  </si>
  <si>
    <t>TESORERA MUNICIPAL</t>
  </si>
  <si>
    <t>CONTRALORA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</si>
</sst>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0" fillId="0" borderId="0" xfId="0" applyNumberFormat="1"/>
    <xf numFmtId="4" fontId="1" fillId="0" borderId="0" xfId="0" applyNumberFormat="1" applyFont="1"/>
    <xf numFmtId="4" fontId="5" fillId="0" borderId="0" xfId="0" applyNumberFormat="1" applyFont="1"/>
    <xf numFmtId="4" fontId="4" fillId="0" borderId="0" xfId="0" applyNumberFormat="1" applyFont="1"/>
    <xf numFmtId="4" fontId="6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1"/>
  <sheetViews>
    <sheetView tabSelected="1" topLeftCell="A4" zoomScale="77" zoomScaleNormal="77" zoomScaleSheetLayoutView="50" workbookViewId="0">
      <selection activeCell="N29" sqref="N29"/>
    </sheetView>
  </sheetViews>
  <sheetFormatPr baseColWidth="10" defaultRowHeight="15" x14ac:dyDescent="0.25"/>
  <cols>
    <col min="1" max="1" width="1.7109375" customWidth="1"/>
    <col min="2" max="2" width="94.140625" customWidth="1"/>
    <col min="3" max="3" width="16.42578125" customWidth="1"/>
    <col min="4" max="4" width="16.7109375" customWidth="1"/>
    <col min="9" max="10" width="16.28515625" customWidth="1"/>
  </cols>
  <sheetData>
    <row r="1" spans="1:10" ht="18.75" x14ac:dyDescent="0.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18.75" x14ac:dyDescent="0.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18.75" x14ac:dyDescent="0.3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18.75" x14ac:dyDescent="0.3">
      <c r="A4" s="13" t="s">
        <v>3</v>
      </c>
      <c r="B4" s="13"/>
      <c r="C4" s="13"/>
      <c r="D4" s="13"/>
      <c r="E4" s="13"/>
      <c r="F4" s="13"/>
      <c r="G4" s="13"/>
      <c r="H4" s="13"/>
      <c r="I4" s="13"/>
      <c r="J4" s="13"/>
    </row>
    <row r="5" spans="1:10" ht="17.25" x14ac:dyDescent="0.3">
      <c r="C5" s="12" t="s">
        <v>53</v>
      </c>
      <c r="D5" s="12"/>
      <c r="E5" s="12" t="s">
        <v>54</v>
      </c>
      <c r="F5" s="12"/>
      <c r="G5" s="12" t="s">
        <v>55</v>
      </c>
      <c r="H5" s="12"/>
      <c r="I5" s="12" t="s">
        <v>56</v>
      </c>
      <c r="J5" s="12"/>
    </row>
    <row r="6" spans="1:10" ht="17.25" x14ac:dyDescent="0.3">
      <c r="A6" s="2"/>
      <c r="B6" s="2" t="s">
        <v>4</v>
      </c>
      <c r="C6" s="2">
        <v>2025</v>
      </c>
      <c r="D6" s="2">
        <v>2024</v>
      </c>
      <c r="E6" s="2">
        <v>2025</v>
      </c>
      <c r="F6" s="2">
        <v>2024</v>
      </c>
      <c r="G6" s="2">
        <v>2025</v>
      </c>
      <c r="H6" s="2">
        <v>2024</v>
      </c>
      <c r="I6" s="2">
        <v>2025</v>
      </c>
      <c r="J6" s="2">
        <v>2024</v>
      </c>
    </row>
    <row r="7" spans="1:10" ht="15.75" x14ac:dyDescent="0.25">
      <c r="A7" s="4"/>
      <c r="B7" s="3" t="s">
        <v>5</v>
      </c>
      <c r="C7" s="7"/>
      <c r="D7" s="7"/>
      <c r="E7" s="7"/>
      <c r="F7" s="7"/>
    </row>
    <row r="8" spans="1:10" x14ac:dyDescent="0.25">
      <c r="B8" s="1" t="s">
        <v>6</v>
      </c>
      <c r="C8" s="8">
        <v>37732920.640000001</v>
      </c>
      <c r="D8" s="8">
        <v>65499549.109999999</v>
      </c>
      <c r="E8" s="8">
        <v>656837</v>
      </c>
      <c r="F8" s="8">
        <v>568990.9</v>
      </c>
      <c r="G8" s="8">
        <v>0</v>
      </c>
      <c r="H8" s="8">
        <v>0</v>
      </c>
      <c r="I8" s="7">
        <f>+C8+E8+G8</f>
        <v>38389757.640000001</v>
      </c>
      <c r="J8" s="7">
        <f>+D8+F8+H8</f>
        <v>66068540.009999998</v>
      </c>
    </row>
    <row r="9" spans="1:10" x14ac:dyDescent="0.25">
      <c r="A9" s="4"/>
      <c r="B9" s="5" t="s">
        <v>7</v>
      </c>
      <c r="C9" s="9">
        <v>1458451</v>
      </c>
      <c r="D9" s="9">
        <v>2789764.9</v>
      </c>
      <c r="E9" s="9">
        <v>0</v>
      </c>
      <c r="F9" s="9">
        <v>0</v>
      </c>
      <c r="G9" s="9">
        <v>0</v>
      </c>
      <c r="H9" s="9">
        <v>0</v>
      </c>
      <c r="I9" s="7">
        <f t="shared" ref="I9:I36" si="0">+C9+E9+G9</f>
        <v>1458451</v>
      </c>
      <c r="J9" s="7">
        <f t="shared" ref="J9:J36" si="1">+D9+F9+H9</f>
        <v>2789764.9</v>
      </c>
    </row>
    <row r="10" spans="1:10" x14ac:dyDescent="0.25">
      <c r="A10" s="4"/>
      <c r="B10" s="5" t="s">
        <v>8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7">
        <f t="shared" si="0"/>
        <v>0</v>
      </c>
      <c r="J10" s="7">
        <f t="shared" si="1"/>
        <v>0</v>
      </c>
    </row>
    <row r="11" spans="1:10" x14ac:dyDescent="0.25">
      <c r="A11" s="4"/>
      <c r="B11" s="5" t="s">
        <v>9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7">
        <f t="shared" si="0"/>
        <v>0</v>
      </c>
      <c r="J11" s="7">
        <f t="shared" si="1"/>
        <v>0</v>
      </c>
    </row>
    <row r="12" spans="1:10" x14ac:dyDescent="0.25">
      <c r="A12" s="4"/>
      <c r="B12" s="5" t="s">
        <v>10</v>
      </c>
      <c r="C12" s="9">
        <v>1201468.27</v>
      </c>
      <c r="D12" s="9">
        <v>2309968.79</v>
      </c>
      <c r="E12" s="9">
        <v>0</v>
      </c>
      <c r="F12" s="9">
        <v>464990.9</v>
      </c>
      <c r="G12" s="9">
        <v>0</v>
      </c>
      <c r="H12" s="9">
        <v>0</v>
      </c>
      <c r="I12" s="7">
        <f t="shared" si="0"/>
        <v>1201468.27</v>
      </c>
      <c r="J12" s="7">
        <f t="shared" si="1"/>
        <v>2774959.69</v>
      </c>
    </row>
    <row r="13" spans="1:10" x14ac:dyDescent="0.25">
      <c r="A13" s="4"/>
      <c r="B13" s="5" t="s">
        <v>11</v>
      </c>
      <c r="C13" s="9">
        <v>25799.4</v>
      </c>
      <c r="D13" s="9">
        <v>56623.92</v>
      </c>
      <c r="E13" s="9">
        <v>0</v>
      </c>
      <c r="F13" s="9">
        <v>0</v>
      </c>
      <c r="G13" s="9">
        <v>0</v>
      </c>
      <c r="H13" s="9">
        <v>0</v>
      </c>
      <c r="I13" s="7">
        <f t="shared" si="0"/>
        <v>25799.4</v>
      </c>
      <c r="J13" s="7">
        <f t="shared" si="1"/>
        <v>56623.92</v>
      </c>
    </row>
    <row r="14" spans="1:10" x14ac:dyDescent="0.25">
      <c r="A14" s="4"/>
      <c r="B14" s="5" t="s">
        <v>12</v>
      </c>
      <c r="C14" s="9">
        <v>133822.5</v>
      </c>
      <c r="D14" s="9">
        <v>471991.18</v>
      </c>
      <c r="E14" s="9">
        <v>0</v>
      </c>
      <c r="F14" s="9">
        <v>0</v>
      </c>
      <c r="G14" s="9">
        <v>0</v>
      </c>
      <c r="H14" s="9">
        <v>0</v>
      </c>
      <c r="I14" s="7">
        <f t="shared" si="0"/>
        <v>133822.5</v>
      </c>
      <c r="J14" s="7">
        <f t="shared" si="1"/>
        <v>471991.18</v>
      </c>
    </row>
    <row r="15" spans="1:10" x14ac:dyDescent="0.25">
      <c r="A15" s="4"/>
      <c r="B15" s="5" t="s">
        <v>13</v>
      </c>
      <c r="C15" s="9">
        <v>22620</v>
      </c>
      <c r="D15" s="9">
        <v>265780</v>
      </c>
      <c r="E15" s="9">
        <v>656837</v>
      </c>
      <c r="F15" s="9">
        <v>0</v>
      </c>
      <c r="G15" s="9">
        <v>0</v>
      </c>
      <c r="H15" s="9">
        <v>0</v>
      </c>
      <c r="I15" s="7">
        <f t="shared" si="0"/>
        <v>679457</v>
      </c>
      <c r="J15" s="7">
        <f t="shared" si="1"/>
        <v>265780</v>
      </c>
    </row>
    <row r="16" spans="1:10" x14ac:dyDescent="0.25">
      <c r="A16" s="4"/>
      <c r="B16" s="5" t="s">
        <v>14</v>
      </c>
      <c r="C16" s="9">
        <v>34890759.469999999</v>
      </c>
      <c r="D16" s="9">
        <v>59288237.82</v>
      </c>
      <c r="E16" s="9">
        <v>0</v>
      </c>
      <c r="F16" s="9">
        <v>0</v>
      </c>
      <c r="G16" s="9">
        <v>0</v>
      </c>
      <c r="H16" s="9">
        <v>0</v>
      </c>
      <c r="I16" s="7">
        <f t="shared" si="0"/>
        <v>34890759.469999999</v>
      </c>
      <c r="J16" s="7">
        <f t="shared" si="1"/>
        <v>59288237.82</v>
      </c>
    </row>
    <row r="17" spans="1:10" x14ac:dyDescent="0.25">
      <c r="A17" s="4"/>
      <c r="B17" s="5" t="s">
        <v>15</v>
      </c>
      <c r="C17" s="9">
        <v>0</v>
      </c>
      <c r="D17" s="9">
        <v>317182.5</v>
      </c>
      <c r="E17" s="9">
        <v>0</v>
      </c>
      <c r="F17" s="9">
        <v>104000</v>
      </c>
      <c r="G17" s="9">
        <v>0</v>
      </c>
      <c r="H17" s="9">
        <v>0</v>
      </c>
      <c r="I17" s="7">
        <f t="shared" si="0"/>
        <v>0</v>
      </c>
      <c r="J17" s="7">
        <f t="shared" si="1"/>
        <v>421182.5</v>
      </c>
    </row>
    <row r="18" spans="1:10" x14ac:dyDescent="0.25">
      <c r="A18" s="4"/>
      <c r="B18" s="5" t="s">
        <v>16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7">
        <f t="shared" si="0"/>
        <v>0</v>
      </c>
      <c r="J18" s="7">
        <f t="shared" si="1"/>
        <v>0</v>
      </c>
    </row>
    <row r="19" spans="1:10" x14ac:dyDescent="0.25">
      <c r="B19" s="1" t="s">
        <v>17</v>
      </c>
      <c r="C19" s="8">
        <v>31094994.719999999</v>
      </c>
      <c r="D19" s="8">
        <v>64619714.270000003</v>
      </c>
      <c r="E19" s="8">
        <v>466934.78</v>
      </c>
      <c r="F19" s="8">
        <v>431956.26</v>
      </c>
      <c r="G19" s="8">
        <v>0</v>
      </c>
      <c r="H19" s="8">
        <v>0</v>
      </c>
      <c r="I19" s="8">
        <f t="shared" si="0"/>
        <v>31561929.5</v>
      </c>
      <c r="J19" s="8">
        <f t="shared" si="1"/>
        <v>65051670.530000001</v>
      </c>
    </row>
    <row r="20" spans="1:10" x14ac:dyDescent="0.25">
      <c r="A20" s="4"/>
      <c r="B20" s="5" t="s">
        <v>18</v>
      </c>
      <c r="C20" s="9">
        <v>7742471.6600000001</v>
      </c>
      <c r="D20" s="9">
        <v>23023432.52</v>
      </c>
      <c r="E20" s="9">
        <v>345029.1</v>
      </c>
      <c r="F20" s="9">
        <v>330603</v>
      </c>
      <c r="G20" s="9">
        <v>0</v>
      </c>
      <c r="H20" s="9">
        <v>0</v>
      </c>
      <c r="I20" s="7">
        <f t="shared" si="0"/>
        <v>8087500.7599999998</v>
      </c>
      <c r="J20" s="7">
        <f t="shared" si="1"/>
        <v>23354035.52</v>
      </c>
    </row>
    <row r="21" spans="1:10" x14ac:dyDescent="0.25">
      <c r="A21" s="4"/>
      <c r="B21" s="5" t="s">
        <v>19</v>
      </c>
      <c r="C21" s="9">
        <v>3271828.99</v>
      </c>
      <c r="D21" s="9">
        <v>6112486.8499999996</v>
      </c>
      <c r="E21" s="9">
        <v>71759.520000000004</v>
      </c>
      <c r="F21" s="9">
        <v>91046.26</v>
      </c>
      <c r="G21" s="9">
        <v>0</v>
      </c>
      <c r="H21" s="9">
        <v>0</v>
      </c>
      <c r="I21" s="7">
        <f t="shared" si="0"/>
        <v>3343588.5100000002</v>
      </c>
      <c r="J21" s="7">
        <f t="shared" si="1"/>
        <v>6203533.1099999994</v>
      </c>
    </row>
    <row r="22" spans="1:10" x14ac:dyDescent="0.25">
      <c r="A22" s="4"/>
      <c r="B22" s="5" t="s">
        <v>20</v>
      </c>
      <c r="C22" s="9">
        <v>6574198.7699999996</v>
      </c>
      <c r="D22" s="9">
        <v>11045620.859999999</v>
      </c>
      <c r="E22" s="9">
        <v>50146.16</v>
      </c>
      <c r="F22" s="9">
        <v>10307</v>
      </c>
      <c r="G22" s="9">
        <v>0</v>
      </c>
      <c r="H22" s="9">
        <v>0</v>
      </c>
      <c r="I22" s="7">
        <f t="shared" si="0"/>
        <v>6624344.9299999997</v>
      </c>
      <c r="J22" s="7">
        <f t="shared" si="1"/>
        <v>11055927.859999999</v>
      </c>
    </row>
    <row r="23" spans="1:10" x14ac:dyDescent="0.25">
      <c r="A23" s="4"/>
      <c r="B23" s="5" t="s">
        <v>21</v>
      </c>
      <c r="C23" s="9">
        <v>0</v>
      </c>
      <c r="D23" s="9">
        <v>244976.46</v>
      </c>
      <c r="E23" s="9">
        <v>0</v>
      </c>
      <c r="F23" s="9">
        <v>0</v>
      </c>
      <c r="G23" s="9">
        <v>0</v>
      </c>
      <c r="H23" s="9">
        <v>0</v>
      </c>
      <c r="I23" s="7">
        <f t="shared" si="0"/>
        <v>0</v>
      </c>
      <c r="J23" s="7">
        <f t="shared" si="1"/>
        <v>244976.46</v>
      </c>
    </row>
    <row r="24" spans="1:10" x14ac:dyDescent="0.25">
      <c r="A24" s="4"/>
      <c r="B24" s="5" t="s">
        <v>22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7">
        <f t="shared" si="0"/>
        <v>0</v>
      </c>
      <c r="J24" s="7">
        <f t="shared" si="1"/>
        <v>0</v>
      </c>
    </row>
    <row r="25" spans="1:10" x14ac:dyDescent="0.25">
      <c r="A25" s="4"/>
      <c r="B25" s="5" t="s">
        <v>23</v>
      </c>
      <c r="C25" s="9">
        <v>2268210.79</v>
      </c>
      <c r="D25" s="9">
        <v>2473311.5499999998</v>
      </c>
      <c r="E25" s="9">
        <v>0</v>
      </c>
      <c r="F25" s="9">
        <v>0</v>
      </c>
      <c r="G25" s="9">
        <v>0</v>
      </c>
      <c r="H25" s="9">
        <v>0</v>
      </c>
      <c r="I25" s="7">
        <f t="shared" si="0"/>
        <v>2268210.79</v>
      </c>
      <c r="J25" s="7">
        <f t="shared" si="1"/>
        <v>2473311.5499999998</v>
      </c>
    </row>
    <row r="26" spans="1:10" x14ac:dyDescent="0.25">
      <c r="A26" s="4"/>
      <c r="B26" s="5" t="s">
        <v>24</v>
      </c>
      <c r="C26" s="9">
        <v>1232762.46</v>
      </c>
      <c r="D26" s="9">
        <v>2780386.43</v>
      </c>
      <c r="E26" s="9">
        <v>0</v>
      </c>
      <c r="F26" s="9">
        <v>0</v>
      </c>
      <c r="G26" s="9">
        <v>0</v>
      </c>
      <c r="H26" s="9">
        <v>0</v>
      </c>
      <c r="I26" s="7">
        <f t="shared" si="0"/>
        <v>1232762.46</v>
      </c>
      <c r="J26" s="7">
        <f t="shared" si="1"/>
        <v>2780386.43</v>
      </c>
    </row>
    <row r="27" spans="1:10" x14ac:dyDescent="0.25">
      <c r="A27" s="4"/>
      <c r="B27" s="5" t="s">
        <v>25</v>
      </c>
      <c r="C27" s="9">
        <v>162651.76</v>
      </c>
      <c r="D27" s="9">
        <v>469825.7</v>
      </c>
      <c r="E27" s="9">
        <v>0</v>
      </c>
      <c r="F27" s="9">
        <v>0</v>
      </c>
      <c r="G27" s="9">
        <v>0</v>
      </c>
      <c r="H27" s="9">
        <v>0</v>
      </c>
      <c r="I27" s="7">
        <f t="shared" si="0"/>
        <v>162651.76</v>
      </c>
      <c r="J27" s="7">
        <f t="shared" si="1"/>
        <v>469825.7</v>
      </c>
    </row>
    <row r="28" spans="1:10" x14ac:dyDescent="0.25">
      <c r="A28" s="4"/>
      <c r="B28" s="5" t="s">
        <v>26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7">
        <f t="shared" si="0"/>
        <v>0</v>
      </c>
      <c r="J28" s="7">
        <f t="shared" si="1"/>
        <v>0</v>
      </c>
    </row>
    <row r="29" spans="1:10" x14ac:dyDescent="0.25">
      <c r="A29" s="4"/>
      <c r="B29" s="5" t="s">
        <v>27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7">
        <f t="shared" si="0"/>
        <v>0</v>
      </c>
      <c r="J29" s="7">
        <f t="shared" si="1"/>
        <v>0</v>
      </c>
    </row>
    <row r="30" spans="1:10" x14ac:dyDescent="0.25">
      <c r="A30" s="4"/>
      <c r="B30" s="5" t="s">
        <v>28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7">
        <f t="shared" si="0"/>
        <v>0</v>
      </c>
      <c r="J30" s="7">
        <f t="shared" si="1"/>
        <v>0</v>
      </c>
    </row>
    <row r="31" spans="1:10" x14ac:dyDescent="0.25">
      <c r="A31" s="4"/>
      <c r="B31" s="5" t="s">
        <v>29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7">
        <f t="shared" si="0"/>
        <v>0</v>
      </c>
      <c r="J31" s="7">
        <f t="shared" si="1"/>
        <v>0</v>
      </c>
    </row>
    <row r="32" spans="1:10" x14ac:dyDescent="0.25">
      <c r="A32" s="4"/>
      <c r="B32" s="5" t="s">
        <v>30</v>
      </c>
      <c r="C32" s="9">
        <v>2643978.04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7">
        <f t="shared" si="0"/>
        <v>2643978.04</v>
      </c>
      <c r="J32" s="7">
        <f t="shared" si="1"/>
        <v>0</v>
      </c>
    </row>
    <row r="33" spans="1:10" x14ac:dyDescent="0.25">
      <c r="A33" s="4"/>
      <c r="B33" s="5" t="s">
        <v>31</v>
      </c>
      <c r="C33" s="9">
        <v>2411292.25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7">
        <f t="shared" si="0"/>
        <v>2411292.25</v>
      </c>
      <c r="J33" s="7">
        <f t="shared" si="1"/>
        <v>0</v>
      </c>
    </row>
    <row r="34" spans="1:10" x14ac:dyDescent="0.25">
      <c r="A34" s="4"/>
      <c r="B34" s="5" t="s">
        <v>32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7">
        <f t="shared" si="0"/>
        <v>0</v>
      </c>
      <c r="J34" s="7">
        <f t="shared" si="1"/>
        <v>0</v>
      </c>
    </row>
    <row r="35" spans="1:10" x14ac:dyDescent="0.25">
      <c r="A35" s="4"/>
      <c r="B35" s="5" t="s">
        <v>33</v>
      </c>
      <c r="C35" s="9">
        <v>4787600</v>
      </c>
      <c r="D35" s="9">
        <v>18469673.899999999</v>
      </c>
      <c r="E35" s="9">
        <v>0</v>
      </c>
      <c r="F35" s="9">
        <v>0</v>
      </c>
      <c r="G35" s="9">
        <v>0</v>
      </c>
      <c r="H35" s="9">
        <v>0</v>
      </c>
      <c r="I35" s="7">
        <f t="shared" si="0"/>
        <v>4787600</v>
      </c>
      <c r="J35" s="7">
        <f t="shared" si="1"/>
        <v>18469673.899999999</v>
      </c>
    </row>
    <row r="36" spans="1:10" ht="15.75" x14ac:dyDescent="0.25">
      <c r="A36" s="3"/>
      <c r="B36" s="3" t="s">
        <v>34</v>
      </c>
      <c r="C36" s="10">
        <v>6637925.9199999999</v>
      </c>
      <c r="D36" s="10">
        <v>879834.84</v>
      </c>
      <c r="E36" s="10">
        <v>189902.22</v>
      </c>
      <c r="F36" s="10">
        <v>137034.64000000001</v>
      </c>
      <c r="G36" s="10">
        <v>0</v>
      </c>
      <c r="H36" s="10">
        <v>0</v>
      </c>
      <c r="I36" s="10">
        <f t="shared" si="0"/>
        <v>6827828.1399999997</v>
      </c>
      <c r="J36" s="10">
        <f t="shared" si="1"/>
        <v>1016869.48</v>
      </c>
    </row>
    <row r="37" spans="1:10" x14ac:dyDescent="0.25">
      <c r="C37" s="7"/>
      <c r="D37" s="7"/>
      <c r="E37" s="7"/>
      <c r="F37" s="7"/>
      <c r="I37" s="7"/>
      <c r="J37" s="7"/>
    </row>
    <row r="38" spans="1:10" ht="15.75" x14ac:dyDescent="0.25">
      <c r="A38" s="4"/>
      <c r="B38" s="3" t="s">
        <v>35</v>
      </c>
      <c r="C38" s="7"/>
      <c r="D38" s="7"/>
      <c r="E38" s="7"/>
      <c r="F38" s="7"/>
      <c r="I38" s="7"/>
      <c r="J38" s="7"/>
    </row>
    <row r="39" spans="1:10" x14ac:dyDescent="0.25">
      <c r="B39" s="1" t="s">
        <v>6</v>
      </c>
      <c r="C39" s="8">
        <v>644635.22</v>
      </c>
      <c r="D39" s="8">
        <v>2138953.7599999998</v>
      </c>
      <c r="E39" s="8">
        <v>92604.83</v>
      </c>
      <c r="F39" s="8">
        <v>8662.15</v>
      </c>
      <c r="G39" s="8">
        <v>0</v>
      </c>
      <c r="H39" s="8">
        <v>0</v>
      </c>
      <c r="I39" s="8">
        <f t="shared" ref="I39:I66" si="2">+C39+E39+G39</f>
        <v>737240.04999999993</v>
      </c>
      <c r="J39" s="8">
        <f t="shared" ref="J39:J66" si="3">+D39+F39+H39</f>
        <v>2147615.9099999997</v>
      </c>
    </row>
    <row r="40" spans="1:10" x14ac:dyDescent="0.25">
      <c r="A40" s="4"/>
      <c r="B40" s="5" t="s">
        <v>36</v>
      </c>
      <c r="C40" s="9">
        <v>53496.72</v>
      </c>
      <c r="D40" s="9">
        <v>1084729.6599999999</v>
      </c>
      <c r="E40" s="9">
        <v>0</v>
      </c>
      <c r="F40" s="9">
        <v>0</v>
      </c>
      <c r="G40" s="9">
        <v>0</v>
      </c>
      <c r="H40" s="9">
        <v>0</v>
      </c>
      <c r="I40" s="7">
        <f t="shared" si="2"/>
        <v>53496.72</v>
      </c>
      <c r="J40" s="7">
        <f t="shared" si="3"/>
        <v>1084729.6599999999</v>
      </c>
    </row>
    <row r="41" spans="1:10" x14ac:dyDescent="0.25">
      <c r="A41" s="4"/>
      <c r="B41" s="5" t="s">
        <v>37</v>
      </c>
      <c r="C41" s="9">
        <v>591138.5</v>
      </c>
      <c r="D41" s="9">
        <v>1054224.1000000001</v>
      </c>
      <c r="E41" s="9">
        <v>92604.83</v>
      </c>
      <c r="F41" s="9">
        <v>8662.15</v>
      </c>
      <c r="G41" s="9">
        <v>0</v>
      </c>
      <c r="H41" s="9">
        <v>0</v>
      </c>
      <c r="I41" s="7">
        <f t="shared" si="2"/>
        <v>683743.33</v>
      </c>
      <c r="J41" s="7">
        <f t="shared" si="3"/>
        <v>1062886.25</v>
      </c>
    </row>
    <row r="42" spans="1:10" x14ac:dyDescent="0.25">
      <c r="A42" s="4"/>
      <c r="B42" s="5" t="s">
        <v>38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7">
        <f t="shared" si="2"/>
        <v>0</v>
      </c>
      <c r="J42" s="7">
        <f t="shared" si="3"/>
        <v>0</v>
      </c>
    </row>
    <row r="43" spans="1:10" x14ac:dyDescent="0.25">
      <c r="B43" s="1" t="s">
        <v>39</v>
      </c>
      <c r="C43" s="8">
        <v>1496136.81</v>
      </c>
      <c r="D43" s="8">
        <v>1785553.54</v>
      </c>
      <c r="E43" s="8">
        <v>92604.83</v>
      </c>
      <c r="F43" s="8">
        <v>13531.98</v>
      </c>
      <c r="G43" s="8">
        <v>0</v>
      </c>
      <c r="H43" s="8">
        <v>0</v>
      </c>
      <c r="I43" s="8">
        <f t="shared" si="2"/>
        <v>1588741.6400000001</v>
      </c>
      <c r="J43" s="8">
        <f t="shared" si="3"/>
        <v>1799085.52</v>
      </c>
    </row>
    <row r="44" spans="1:10" x14ac:dyDescent="0.25">
      <c r="A44" s="4"/>
      <c r="B44" s="5" t="s">
        <v>36</v>
      </c>
      <c r="C44" s="9">
        <v>377588.57</v>
      </c>
      <c r="D44" s="9">
        <v>443141.92</v>
      </c>
      <c r="E44" s="9">
        <v>0</v>
      </c>
      <c r="F44" s="9">
        <v>0</v>
      </c>
      <c r="G44" s="9">
        <v>0</v>
      </c>
      <c r="H44" s="9">
        <v>0</v>
      </c>
      <c r="I44" s="7">
        <f t="shared" si="2"/>
        <v>377588.57</v>
      </c>
      <c r="J44" s="7">
        <f t="shared" si="3"/>
        <v>443141.92</v>
      </c>
    </row>
    <row r="45" spans="1:10" x14ac:dyDescent="0.25">
      <c r="A45" s="4"/>
      <c r="B45" s="5" t="s">
        <v>37</v>
      </c>
      <c r="C45" s="9">
        <v>126307.73</v>
      </c>
      <c r="D45" s="9">
        <v>0</v>
      </c>
      <c r="E45" s="9">
        <v>0</v>
      </c>
      <c r="F45" s="9">
        <v>4869.83</v>
      </c>
      <c r="G45" s="9">
        <v>0</v>
      </c>
      <c r="H45" s="9">
        <v>0</v>
      </c>
      <c r="I45" s="7">
        <f t="shared" si="2"/>
        <v>126307.73</v>
      </c>
      <c r="J45" s="7">
        <f t="shared" si="3"/>
        <v>4869.83</v>
      </c>
    </row>
    <row r="46" spans="1:10" x14ac:dyDescent="0.25">
      <c r="A46" s="4"/>
      <c r="B46" s="5" t="s">
        <v>40</v>
      </c>
      <c r="C46" s="9">
        <v>992240.51</v>
      </c>
      <c r="D46" s="9">
        <v>1342411.62</v>
      </c>
      <c r="E46" s="9">
        <v>92604.83</v>
      </c>
      <c r="F46" s="9">
        <v>8662.15</v>
      </c>
      <c r="G46" s="9">
        <v>0</v>
      </c>
      <c r="H46" s="9">
        <v>0</v>
      </c>
      <c r="I46" s="7">
        <f t="shared" si="2"/>
        <v>1084845.3400000001</v>
      </c>
      <c r="J46" s="7">
        <f t="shared" si="3"/>
        <v>1351073.77</v>
      </c>
    </row>
    <row r="47" spans="1:10" ht="15.75" x14ac:dyDescent="0.25">
      <c r="A47" s="3"/>
      <c r="B47" s="3" t="s">
        <v>41</v>
      </c>
      <c r="C47" s="10">
        <v>-851501.59</v>
      </c>
      <c r="D47" s="10">
        <v>353400.22</v>
      </c>
      <c r="E47" s="10">
        <v>0</v>
      </c>
      <c r="F47" s="10">
        <v>-4869.83</v>
      </c>
      <c r="G47" s="8">
        <v>0</v>
      </c>
      <c r="H47" s="8">
        <v>0</v>
      </c>
      <c r="I47" s="8">
        <f t="shared" si="2"/>
        <v>-851501.59</v>
      </c>
      <c r="J47" s="8">
        <f t="shared" si="3"/>
        <v>348530.38999999996</v>
      </c>
    </row>
    <row r="48" spans="1:10" x14ac:dyDescent="0.25">
      <c r="C48" s="7"/>
      <c r="D48" s="7"/>
      <c r="E48" s="7"/>
      <c r="F48" s="7"/>
      <c r="I48" s="7"/>
      <c r="J48" s="7"/>
    </row>
    <row r="49" spans="1:10" ht="15.75" x14ac:dyDescent="0.25">
      <c r="A49" s="4"/>
      <c r="B49" s="3" t="s">
        <v>42</v>
      </c>
      <c r="C49" s="7"/>
      <c r="D49" s="7"/>
      <c r="E49" s="7"/>
      <c r="F49" s="7"/>
      <c r="I49" s="7"/>
      <c r="J49" s="7"/>
    </row>
    <row r="50" spans="1:10" x14ac:dyDescent="0.25">
      <c r="B50" s="1" t="s">
        <v>6</v>
      </c>
      <c r="C50" s="8">
        <v>22523.84</v>
      </c>
      <c r="D50" s="8">
        <v>1485918.75</v>
      </c>
      <c r="E50" s="8">
        <v>0</v>
      </c>
      <c r="F50" s="8">
        <v>0</v>
      </c>
      <c r="G50" s="8">
        <v>0</v>
      </c>
      <c r="H50" s="8">
        <v>0</v>
      </c>
      <c r="I50" s="8">
        <f t="shared" si="2"/>
        <v>22523.84</v>
      </c>
      <c r="J50" s="8">
        <f t="shared" si="3"/>
        <v>1485918.75</v>
      </c>
    </row>
    <row r="51" spans="1:10" x14ac:dyDescent="0.25">
      <c r="A51" s="4"/>
      <c r="B51" s="6" t="s">
        <v>43</v>
      </c>
      <c r="C51" s="11">
        <v>22523.84</v>
      </c>
      <c r="D51" s="11">
        <v>1485884.82</v>
      </c>
      <c r="E51" s="11">
        <v>0</v>
      </c>
      <c r="F51" s="11">
        <v>0</v>
      </c>
      <c r="G51" s="11">
        <v>0</v>
      </c>
      <c r="H51" s="11">
        <v>0</v>
      </c>
      <c r="I51" s="11">
        <f t="shared" si="2"/>
        <v>22523.84</v>
      </c>
      <c r="J51" s="11">
        <f t="shared" si="3"/>
        <v>1485884.82</v>
      </c>
    </row>
    <row r="52" spans="1:10" x14ac:dyDescent="0.25">
      <c r="A52" s="4"/>
      <c r="B52" s="5" t="s">
        <v>44</v>
      </c>
      <c r="C52" s="9">
        <v>22523.84</v>
      </c>
      <c r="D52" s="9">
        <v>1485884.82</v>
      </c>
      <c r="E52" s="9">
        <v>0</v>
      </c>
      <c r="F52" s="9">
        <v>0</v>
      </c>
      <c r="G52" s="9">
        <v>0</v>
      </c>
      <c r="H52" s="9">
        <v>0</v>
      </c>
      <c r="I52" s="7">
        <f t="shared" si="2"/>
        <v>22523.84</v>
      </c>
      <c r="J52" s="7">
        <f t="shared" si="3"/>
        <v>1485884.82</v>
      </c>
    </row>
    <row r="53" spans="1:10" x14ac:dyDescent="0.25">
      <c r="A53" s="4"/>
      <c r="B53" s="5" t="s">
        <v>45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7">
        <f t="shared" si="2"/>
        <v>0</v>
      </c>
      <c r="J53" s="7">
        <f t="shared" si="3"/>
        <v>0</v>
      </c>
    </row>
    <row r="54" spans="1:10" x14ac:dyDescent="0.25">
      <c r="A54" s="4"/>
      <c r="B54" s="6" t="s">
        <v>46</v>
      </c>
      <c r="C54" s="11">
        <v>0</v>
      </c>
      <c r="D54" s="11">
        <v>33.93</v>
      </c>
      <c r="E54" s="11">
        <v>0</v>
      </c>
      <c r="F54" s="11">
        <v>0</v>
      </c>
      <c r="G54" s="11">
        <v>0</v>
      </c>
      <c r="H54" s="11">
        <v>0</v>
      </c>
      <c r="I54" s="11">
        <f t="shared" si="2"/>
        <v>0</v>
      </c>
      <c r="J54" s="11">
        <f t="shared" si="3"/>
        <v>33.93</v>
      </c>
    </row>
    <row r="55" spans="1:10" x14ac:dyDescent="0.25">
      <c r="B55" s="1" t="s">
        <v>39</v>
      </c>
      <c r="C55" s="8">
        <v>2399613.7400000002</v>
      </c>
      <c r="D55" s="8">
        <v>3182972.31</v>
      </c>
      <c r="E55" s="8">
        <v>15064.5</v>
      </c>
      <c r="F55" s="8">
        <v>19607.18</v>
      </c>
      <c r="G55" s="11">
        <v>0</v>
      </c>
      <c r="H55" s="11">
        <v>0</v>
      </c>
      <c r="I55" s="11">
        <f t="shared" si="2"/>
        <v>2414678.2400000002</v>
      </c>
      <c r="J55" s="11">
        <f t="shared" si="3"/>
        <v>3202579.49</v>
      </c>
    </row>
    <row r="56" spans="1:10" x14ac:dyDescent="0.25">
      <c r="A56" s="4"/>
      <c r="B56" s="6" t="s">
        <v>47</v>
      </c>
      <c r="C56" s="11">
        <v>1465704.3</v>
      </c>
      <c r="D56" s="11">
        <v>3133393.34</v>
      </c>
      <c r="E56" s="11">
        <v>861.57</v>
      </c>
      <c r="F56" s="11">
        <v>2637.67</v>
      </c>
      <c r="G56" s="11">
        <v>0</v>
      </c>
      <c r="H56" s="11">
        <v>0</v>
      </c>
      <c r="I56" s="11">
        <f t="shared" si="2"/>
        <v>1466565.87</v>
      </c>
      <c r="J56" s="11">
        <f t="shared" si="3"/>
        <v>3136031.01</v>
      </c>
    </row>
    <row r="57" spans="1:10" x14ac:dyDescent="0.25">
      <c r="A57" s="4"/>
      <c r="B57" s="5" t="s">
        <v>44</v>
      </c>
      <c r="C57" s="9">
        <v>1465704.3</v>
      </c>
      <c r="D57" s="9">
        <v>3133393.34</v>
      </c>
      <c r="E57" s="9">
        <v>861.57</v>
      </c>
      <c r="F57" s="9">
        <v>2637.67</v>
      </c>
      <c r="G57" s="9">
        <v>0</v>
      </c>
      <c r="H57" s="9">
        <v>0</v>
      </c>
      <c r="I57" s="7">
        <f t="shared" si="2"/>
        <v>1466565.87</v>
      </c>
      <c r="J57" s="7">
        <f t="shared" si="3"/>
        <v>3136031.01</v>
      </c>
    </row>
    <row r="58" spans="1:10" x14ac:dyDescent="0.25">
      <c r="A58" s="4"/>
      <c r="B58" s="5" t="s">
        <v>45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7">
        <f t="shared" si="2"/>
        <v>0</v>
      </c>
      <c r="J58" s="7">
        <f t="shared" si="3"/>
        <v>0</v>
      </c>
    </row>
    <row r="59" spans="1:10" x14ac:dyDescent="0.25">
      <c r="A59" s="4"/>
      <c r="B59" s="6" t="s">
        <v>48</v>
      </c>
      <c r="C59" s="11">
        <v>933909.44</v>
      </c>
      <c r="D59" s="11">
        <v>49578.97</v>
      </c>
      <c r="E59" s="11">
        <v>14202.93</v>
      </c>
      <c r="F59" s="11">
        <v>16969.509999999998</v>
      </c>
      <c r="G59" s="11">
        <v>0</v>
      </c>
      <c r="H59" s="11">
        <v>0</v>
      </c>
      <c r="I59" s="11">
        <f t="shared" si="2"/>
        <v>948112.37</v>
      </c>
      <c r="J59" s="11">
        <f t="shared" si="3"/>
        <v>66548.479999999996</v>
      </c>
    </row>
    <row r="60" spans="1:10" ht="15.75" x14ac:dyDescent="0.25">
      <c r="A60" s="3"/>
      <c r="B60" s="3" t="s">
        <v>49</v>
      </c>
      <c r="C60" s="10">
        <v>-2377089.9</v>
      </c>
      <c r="D60" s="10">
        <v>-1697053.56</v>
      </c>
      <c r="E60" s="10">
        <v>-15064.5</v>
      </c>
      <c r="F60" s="10">
        <v>-19607.18</v>
      </c>
      <c r="G60" s="11">
        <v>0</v>
      </c>
      <c r="H60" s="11">
        <v>0</v>
      </c>
      <c r="I60" s="11">
        <f t="shared" si="2"/>
        <v>-2392154.4</v>
      </c>
      <c r="J60" s="11">
        <f t="shared" si="3"/>
        <v>-1716660.74</v>
      </c>
    </row>
    <row r="61" spans="1:10" x14ac:dyDescent="0.25">
      <c r="C61" s="7"/>
      <c r="D61" s="7"/>
      <c r="E61" s="7"/>
      <c r="F61" s="7"/>
      <c r="I61" s="7"/>
      <c r="J61" s="7"/>
    </row>
    <row r="62" spans="1:10" ht="15.75" x14ac:dyDescent="0.25">
      <c r="A62" s="3"/>
      <c r="B62" s="3" t="s">
        <v>50</v>
      </c>
      <c r="C62" s="10">
        <v>3409334.43</v>
      </c>
      <c r="D62" s="10">
        <v>-463818.5</v>
      </c>
      <c r="E62" s="10">
        <v>174837.72</v>
      </c>
      <c r="F62" s="10">
        <v>112557.63</v>
      </c>
      <c r="G62" s="10">
        <v>0</v>
      </c>
      <c r="H62" s="10">
        <v>0</v>
      </c>
      <c r="I62" s="10">
        <f t="shared" si="2"/>
        <v>3584172.1500000004</v>
      </c>
      <c r="J62" s="10">
        <f t="shared" si="3"/>
        <v>-351260.87</v>
      </c>
    </row>
    <row r="63" spans="1:10" x14ac:dyDescent="0.25">
      <c r="C63" s="7"/>
      <c r="D63" s="7"/>
      <c r="E63" s="7"/>
      <c r="F63" s="7"/>
      <c r="I63" s="7"/>
      <c r="J63" s="7"/>
    </row>
    <row r="64" spans="1:10" ht="15.75" x14ac:dyDescent="0.25">
      <c r="A64" s="3"/>
      <c r="B64" s="3" t="s">
        <v>51</v>
      </c>
      <c r="C64" s="10">
        <v>3153135.81</v>
      </c>
      <c r="D64" s="10">
        <v>3616954.31</v>
      </c>
      <c r="E64" s="10">
        <v>55184.23</v>
      </c>
      <c r="F64" s="10">
        <v>10620.38</v>
      </c>
      <c r="G64" s="10">
        <v>0</v>
      </c>
      <c r="H64" s="10">
        <v>0</v>
      </c>
      <c r="I64" s="10">
        <f t="shared" si="2"/>
        <v>3208320.04</v>
      </c>
      <c r="J64" s="10">
        <f t="shared" si="3"/>
        <v>3627574.69</v>
      </c>
    </row>
    <row r="65" spans="1:10" x14ac:dyDescent="0.25">
      <c r="C65" s="7"/>
      <c r="D65" s="7"/>
      <c r="E65" s="7"/>
      <c r="F65" s="7"/>
      <c r="I65" s="7"/>
      <c r="J65" s="7"/>
    </row>
    <row r="66" spans="1:10" ht="15.75" x14ac:dyDescent="0.25">
      <c r="A66" s="3"/>
      <c r="B66" s="3" t="s">
        <v>52</v>
      </c>
      <c r="C66" s="10">
        <v>6562470.2400000002</v>
      </c>
      <c r="D66" s="10">
        <v>3153135.81</v>
      </c>
      <c r="E66" s="10">
        <v>230021.95</v>
      </c>
      <c r="F66" s="10">
        <v>123178.01</v>
      </c>
      <c r="G66" s="10">
        <v>0</v>
      </c>
      <c r="H66" s="10">
        <v>0</v>
      </c>
      <c r="I66" s="10">
        <f t="shared" si="2"/>
        <v>6792492.1900000004</v>
      </c>
      <c r="J66" s="10">
        <f t="shared" si="3"/>
        <v>3276313.82</v>
      </c>
    </row>
    <row r="67" spans="1:10" x14ac:dyDescent="0.25">
      <c r="C67" s="7"/>
      <c r="D67" s="7"/>
    </row>
    <row r="70" spans="1:10" x14ac:dyDescent="0.25">
      <c r="B70" s="14"/>
      <c r="C70" s="15"/>
      <c r="D70" s="16"/>
      <c r="F70" s="17"/>
      <c r="G70" s="17"/>
      <c r="H70" s="17"/>
      <c r="I70" s="17"/>
    </row>
    <row r="71" spans="1:10" x14ac:dyDescent="0.25">
      <c r="B71" s="18" t="s">
        <v>57</v>
      </c>
      <c r="C71" s="15"/>
      <c r="D71" s="16"/>
      <c r="F71" s="19" t="s">
        <v>58</v>
      </c>
      <c r="G71" s="19"/>
      <c r="H71" s="19"/>
      <c r="I71" s="19"/>
    </row>
    <row r="72" spans="1:10" x14ac:dyDescent="0.25">
      <c r="B72" s="20" t="s">
        <v>59</v>
      </c>
      <c r="C72" s="21"/>
      <c r="D72" s="20"/>
      <c r="F72" s="22" t="s">
        <v>60</v>
      </c>
      <c r="G72" s="22"/>
      <c r="H72" s="22"/>
      <c r="I72" s="22"/>
    </row>
    <row r="79" spans="1:10" x14ac:dyDescent="0.25">
      <c r="B79" s="15"/>
      <c r="C79" s="15"/>
      <c r="D79" s="15"/>
      <c r="F79" s="17"/>
      <c r="G79" s="17"/>
      <c r="H79" s="17"/>
      <c r="I79" s="17"/>
    </row>
    <row r="80" spans="1:10" x14ac:dyDescent="0.25">
      <c r="B80" s="18" t="s">
        <v>61</v>
      </c>
      <c r="C80" s="15"/>
      <c r="D80" s="15"/>
      <c r="F80" s="23" t="s">
        <v>62</v>
      </c>
      <c r="G80" s="23"/>
      <c r="H80" s="23"/>
      <c r="I80" s="23"/>
    </row>
    <row r="81" spans="2:9" x14ac:dyDescent="0.25">
      <c r="B81" s="20" t="s">
        <v>63</v>
      </c>
      <c r="C81" s="21"/>
      <c r="D81" s="21"/>
      <c r="F81" s="22" t="s">
        <v>64</v>
      </c>
      <c r="G81" s="22"/>
      <c r="H81" s="22"/>
      <c r="I81" s="22"/>
    </row>
  </sheetData>
  <mergeCells count="14">
    <mergeCell ref="F81:I81"/>
    <mergeCell ref="F70:I70"/>
    <mergeCell ref="F71:I71"/>
    <mergeCell ref="F72:I72"/>
    <mergeCell ref="F79:I79"/>
    <mergeCell ref="F80:I80"/>
    <mergeCell ref="E5:F5"/>
    <mergeCell ref="G5:H5"/>
    <mergeCell ref="I5:J5"/>
    <mergeCell ref="A1:J1"/>
    <mergeCell ref="A2:J2"/>
    <mergeCell ref="A3:J3"/>
    <mergeCell ref="A4:J4"/>
    <mergeCell ref="C5:D5"/>
  </mergeCells>
  <pageMargins left="0.25" right="0.25" top="0.75" bottom="0.75" header="0.3" footer="0.3"/>
  <pageSetup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2025-07-24T18:19:09Z</cp:lastPrinted>
  <dcterms:created xsi:type="dcterms:W3CDTF">2025-07-22T17:48:54Z</dcterms:created>
  <dcterms:modified xsi:type="dcterms:W3CDTF">2025-07-24T18:19:11Z</dcterms:modified>
</cp:coreProperties>
</file>